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SERS\commun\2023-24\BDC 2023-24\"/>
    </mc:Choice>
  </mc:AlternateContent>
  <xr:revisionPtr revIDLastSave="0" documentId="13_ncr:1_{AF22DF22-3858-477F-9A2E-2EC22C359F63}" xr6:coauthVersionLast="36" xr6:coauthVersionMax="36" xr10:uidLastSave="{00000000-0000-0000-0000-000000000000}"/>
  <bookViews>
    <workbookView xWindow="0" yWindow="0" windowWidth="23040" windowHeight="9780" xr2:uid="{6CC7DAFC-C28D-45AF-9501-EF09C0EA4617}"/>
  </bookViews>
  <sheets>
    <sheet name="2023-2024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1" l="1"/>
  <c r="K10" i="1"/>
  <c r="K11" i="1"/>
  <c r="K12" i="1"/>
  <c r="K13" i="1"/>
  <c r="K14" i="1"/>
  <c r="K21" i="1"/>
  <c r="K22" i="1"/>
  <c r="K30" i="1"/>
  <c r="J9" i="1"/>
  <c r="J10" i="1"/>
  <c r="J11" i="1"/>
  <c r="J12" i="1"/>
  <c r="J13" i="1"/>
  <c r="J14" i="1"/>
  <c r="J15" i="1"/>
  <c r="K15" i="1" s="1"/>
  <c r="J16" i="1"/>
  <c r="K16" i="1" s="1"/>
  <c r="J17" i="1"/>
  <c r="K17" i="1" s="1"/>
  <c r="J18" i="1"/>
  <c r="K18" i="1" s="1"/>
  <c r="J19" i="1"/>
  <c r="K19" i="1" s="1"/>
  <c r="J20" i="1"/>
  <c r="K20" i="1" s="1"/>
  <c r="J21" i="1"/>
  <c r="J22" i="1"/>
  <c r="J23" i="1"/>
  <c r="K23" i="1" s="1"/>
  <c r="J24" i="1"/>
  <c r="K24" i="1" s="1"/>
  <c r="J25" i="1"/>
  <c r="K25" i="1" s="1"/>
  <c r="J26" i="1"/>
  <c r="K26" i="1" s="1"/>
  <c r="J27" i="1"/>
  <c r="K27" i="1" s="1"/>
  <c r="J28" i="1"/>
  <c r="K28" i="1" s="1"/>
  <c r="J29" i="1"/>
  <c r="K29" i="1" s="1"/>
  <c r="J30" i="1"/>
  <c r="J31" i="1"/>
  <c r="K31" i="1" s="1"/>
  <c r="J32" i="1"/>
  <c r="K32" i="1" s="1"/>
  <c r="J33" i="1"/>
  <c r="K33" i="1" s="1"/>
  <c r="J34" i="1"/>
  <c r="K34" i="1" s="1"/>
  <c r="I35" i="1"/>
  <c r="J8" i="1" l="1"/>
  <c r="J35" i="1" s="1"/>
  <c r="K8" i="1" l="1"/>
  <c r="K35" i="1" s="1"/>
</calcChain>
</file>

<file path=xl/sharedStrings.xml><?xml version="1.0" encoding="utf-8"?>
<sst xmlns="http://schemas.openxmlformats.org/spreadsheetml/2006/main" count="182" uniqueCount="114">
  <si>
    <t>Canna Cannova</t>
  </si>
  <si>
    <t>Yellow</t>
  </si>
  <si>
    <t>Scarlet</t>
  </si>
  <si>
    <t>Rose</t>
  </si>
  <si>
    <t>Red Golen Flames</t>
  </si>
  <si>
    <t>Orange Shade</t>
  </si>
  <si>
    <t>Dracenas Marginata</t>
  </si>
  <si>
    <t>Bicolor</t>
  </si>
  <si>
    <t>Red Princess</t>
  </si>
  <si>
    <t>Foremostco</t>
  </si>
  <si>
    <t>Grover</t>
  </si>
  <si>
    <t>Savanna</t>
  </si>
  <si>
    <t>75 À 120 CM</t>
  </si>
  <si>
    <t>Canna Australia</t>
  </si>
  <si>
    <t>Canna Cleopatra</t>
  </si>
  <si>
    <t>Canna Pretoria</t>
  </si>
  <si>
    <t>Canna Chocolate Sunrise</t>
  </si>
  <si>
    <t>Canna Fire Dragon</t>
  </si>
  <si>
    <t>Saad Assaf</t>
  </si>
  <si>
    <t>jaune</t>
  </si>
  <si>
    <t>rouge</t>
  </si>
  <si>
    <t>Orange</t>
  </si>
  <si>
    <t>120 à 150 cm</t>
  </si>
  <si>
    <t>70 à 80 cm</t>
  </si>
  <si>
    <t>Senecio</t>
  </si>
  <si>
    <t>Angel Wings</t>
  </si>
  <si>
    <t>Grass (Cyperus involucratus)</t>
  </si>
  <si>
    <t>Grass (Cyperus papyrus)</t>
  </si>
  <si>
    <t>Grass (Cyperus prolifer)</t>
  </si>
  <si>
    <t>Grass (Isolepsis (Scirpus) cernuus)</t>
  </si>
  <si>
    <t>Grass (Juncus inflexus)</t>
  </si>
  <si>
    <t>Grass (Juncus effusus)</t>
  </si>
  <si>
    <t>Grass (Pennisetum setaceum 'Rubrum')</t>
  </si>
  <si>
    <t>Grass (Pennisetum purpureum)</t>
  </si>
  <si>
    <t>Graceful Grasses® Baby Tut®</t>
  </si>
  <si>
    <t>Graceful Grasses® King Tut®</t>
  </si>
  <si>
    <t>Graceful Grasses® Prince Tut™</t>
  </si>
  <si>
    <t>Graceful Grasses® Queen Tut™</t>
  </si>
  <si>
    <t>Graceful Grasses® Fiber Optic Grass</t>
  </si>
  <si>
    <t>Graceful Grasses® Blue Mohawk®</t>
  </si>
  <si>
    <t>Graceful Grasses® Curly Wurly</t>
  </si>
  <si>
    <t>Graceful Grasses® Fireworks</t>
  </si>
  <si>
    <t>Graceful Grasses® Purple Fountain Grass</t>
  </si>
  <si>
    <t>Graceful Grasses® Sky Rocket</t>
  </si>
  <si>
    <t>Graceful Grasses® Vertigo® - no export</t>
  </si>
  <si>
    <t>PW</t>
  </si>
  <si>
    <t>40 à 50 cm</t>
  </si>
  <si>
    <t>30 à 40 cm</t>
  </si>
  <si>
    <t>25 à 30 cm</t>
  </si>
  <si>
    <t>76 à 91 cm</t>
  </si>
  <si>
    <t>4 à 8 pieds</t>
  </si>
  <si>
    <t>60 à 76 cm</t>
  </si>
  <si>
    <t>60 à 91 cm</t>
  </si>
  <si>
    <t>45 à 61 cm</t>
  </si>
  <si>
    <t>4 à 6 pieds</t>
  </si>
  <si>
    <t>30 à 45 cm</t>
  </si>
  <si>
    <t>oui</t>
  </si>
  <si>
    <t>non</t>
  </si>
  <si>
    <t>Tél.: 819-275-5156 / Fax.:819-275-7976</t>
  </si>
  <si>
    <t>info@zyromski.com</t>
  </si>
  <si>
    <t>Transport et manutention non inclus/Shiping and handeling not included.</t>
  </si>
  <si>
    <r>
      <t xml:space="preserve">Nom / </t>
    </r>
    <r>
      <rPr>
        <b/>
        <i/>
        <sz val="14"/>
        <rFont val="Comic Sans MS"/>
        <family val="4"/>
      </rPr>
      <t>Name :</t>
    </r>
  </si>
  <si>
    <t>Total</t>
  </si>
  <si>
    <t>Total avec escompte/ Total with rebate</t>
  </si>
  <si>
    <t>Plantes vedettes 2024</t>
  </si>
  <si>
    <r>
      <t>Tropicana</t>
    </r>
    <r>
      <rPr>
        <sz val="11"/>
        <color theme="1"/>
        <rFont val="Calibri"/>
        <family val="2"/>
      </rPr>
      <t>©</t>
    </r>
  </si>
  <si>
    <r>
      <t>Tropicana</t>
    </r>
    <r>
      <rPr>
        <sz val="11"/>
        <color theme="1"/>
        <rFont val="Calibri"/>
        <family val="2"/>
      </rPr>
      <t>©</t>
    </r>
    <r>
      <rPr>
        <sz val="11"/>
        <color theme="1"/>
        <rFont val="Calibri"/>
        <family val="2"/>
        <scheme val="minor"/>
      </rPr>
      <t xml:space="preserve"> Gold</t>
    </r>
  </si>
  <si>
    <r>
      <t>Tropicana</t>
    </r>
    <r>
      <rPr>
        <sz val="11"/>
        <color theme="1"/>
        <rFont val="Calibri"/>
        <family val="2"/>
      </rPr>
      <t>©</t>
    </r>
    <r>
      <rPr>
        <sz val="11"/>
        <color theme="1"/>
        <rFont val="Calibri"/>
        <family val="2"/>
        <scheme val="minor"/>
      </rPr>
      <t xml:space="preserve"> Black</t>
    </r>
  </si>
  <si>
    <t>orange</t>
  </si>
  <si>
    <t>100 à 120cm</t>
  </si>
  <si>
    <t>101 à 120cm</t>
  </si>
  <si>
    <t>102 à 120cm</t>
  </si>
  <si>
    <t>Fournisseur / Supplier</t>
  </si>
  <si>
    <t xml:space="preserve">Hauteur
/ Height </t>
  </si>
  <si>
    <r>
      <t>Quantité
/</t>
    </r>
    <r>
      <rPr>
        <b/>
        <i/>
        <sz val="14"/>
        <rFont val="Comic Sans MS"/>
        <family val="4"/>
      </rPr>
      <t>Qty</t>
    </r>
  </si>
  <si>
    <t>Cabaret /Tray</t>
  </si>
  <si>
    <t>Date de livraison
 / Delivery Date</t>
  </si>
  <si>
    <t>Prix / Price</t>
  </si>
  <si>
    <t>Couleur/Color</t>
  </si>
  <si>
    <t xml:space="preserve">Variété/Variety </t>
  </si>
  <si>
    <t>admissible GCP? / GCP Eligible ?</t>
  </si>
  <si>
    <t>Escompte/Rebate</t>
  </si>
  <si>
    <t>Code</t>
  </si>
  <si>
    <t>CP-8537</t>
  </si>
  <si>
    <t>CP-8847</t>
  </si>
  <si>
    <t>CP-8882</t>
  </si>
  <si>
    <t>CP-8870</t>
  </si>
  <si>
    <t>CP-88701</t>
  </si>
  <si>
    <t>CP-85510</t>
  </si>
  <si>
    <t>CP-8880-50</t>
  </si>
  <si>
    <t xml:space="preserve">Canna sunny </t>
  </si>
  <si>
    <t>Canna Sunny</t>
  </si>
  <si>
    <t>CP-8556</t>
  </si>
  <si>
    <t>CP-8517</t>
  </si>
  <si>
    <t>CP-8702</t>
  </si>
  <si>
    <t>CP-8780</t>
  </si>
  <si>
    <t>CP-8793</t>
  </si>
  <si>
    <t>CP-8785</t>
  </si>
  <si>
    <t>CP-2999</t>
  </si>
  <si>
    <t>CP-2998</t>
  </si>
  <si>
    <t>CP-S76114</t>
  </si>
  <si>
    <t>TOTAL:</t>
  </si>
  <si>
    <t>PW-1186</t>
  </si>
  <si>
    <t>PW-1187</t>
  </si>
  <si>
    <t>PW-1188</t>
  </si>
  <si>
    <t>PW-1848</t>
  </si>
  <si>
    <t>PW-1189</t>
  </si>
  <si>
    <t>PW-1190</t>
  </si>
  <si>
    <t>PW-1849</t>
  </si>
  <si>
    <t>PW-1192</t>
  </si>
  <si>
    <t>PW-1193</t>
  </si>
  <si>
    <t>PW-1194</t>
  </si>
  <si>
    <t>PW-1191</t>
  </si>
  <si>
    <t>Prende note que la livraison est disponible de la semaine 5 à 11 seulement. Please note that shipping weeks are from 5 to 11 only.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</si>
</sst>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* #,##0.00_)\ &quot;$&quot;_ ;_ * \(#,##0.00\)\ &quot;$&quot;_ ;_ * &quot;-&quot;??_)\ &quot;$&quot;_ ;_ @_ "/>
    <numFmt numFmtId="164" formatCode="_-* #,##0.00\ &quot;$&quot;_-;_-* #,##0.00\ &quot;$&quot;\-;_-* &quot;-&quot;??\ &quot;$&quot;_-;_-@_-"/>
    <numFmt numFmtId="165" formatCode="#,##0.00\ &quot;$&quot;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omic Sans MS"/>
      <family val="4"/>
    </font>
    <font>
      <sz val="11"/>
      <name val="Arial (Hebrew)"/>
      <charset val="177"/>
    </font>
    <font>
      <sz val="16"/>
      <name val="Comic Sans MS"/>
      <family val="4"/>
    </font>
    <font>
      <b/>
      <sz val="14"/>
      <name val="Comic Sans MS"/>
      <family val="4"/>
    </font>
    <font>
      <sz val="14"/>
      <name val="Comic Sans MS"/>
      <family val="4"/>
    </font>
    <font>
      <u/>
      <sz val="14"/>
      <color theme="10"/>
      <name val="Arial (Hebrew)"/>
      <charset val="177"/>
    </font>
    <font>
      <b/>
      <i/>
      <sz val="14"/>
      <name val="Comic Sans MS"/>
      <family val="4"/>
    </font>
    <font>
      <b/>
      <sz val="18"/>
      <name val="Comic Sans MS"/>
      <family val="4"/>
    </font>
    <font>
      <b/>
      <sz val="18"/>
      <color indexed="63"/>
      <name val="Comic Sans MS"/>
      <family val="4"/>
    </font>
    <font>
      <sz val="11"/>
      <color theme="1"/>
      <name val="Calibri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omic Sans MS"/>
      <family val="4"/>
    </font>
    <font>
      <b/>
      <sz val="18"/>
      <color rgb="FFFF0000"/>
      <name val="Comic Sans MS"/>
      <family val="4"/>
    </font>
    <font>
      <b/>
      <sz val="24"/>
      <color theme="8" tint="-0.249977111117893"/>
      <name val="Comic Sans MS"/>
      <family val="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</borders>
  <cellStyleXfs count="14">
    <xf numFmtId="0" fontId="0" fillId="0" borderId="0"/>
    <xf numFmtId="44" fontId="1" fillId="0" borderId="0" applyFont="0" applyFill="0" applyBorder="0" applyAlignment="0" applyProtection="0"/>
    <xf numFmtId="0" fontId="3" fillId="0" borderId="0"/>
    <xf numFmtId="0" fontId="2" fillId="0" borderId="0"/>
    <xf numFmtId="0" fontId="4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0" fontId="5" fillId="0" borderId="0"/>
    <xf numFmtId="0" fontId="2" fillId="0" borderId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/>
  </cellStyleXfs>
  <cellXfs count="47">
    <xf numFmtId="0" fontId="0" fillId="0" borderId="0" xfId="0"/>
    <xf numFmtId="0" fontId="0" fillId="0" borderId="0" xfId="0" applyAlignment="1">
      <alignment horizontal="center" vertical="center"/>
    </xf>
    <xf numFmtId="0" fontId="7" fillId="0" borderId="1" xfId="0" applyFont="1" applyFill="1" applyBorder="1" applyAlignment="1">
      <alignment wrapText="1"/>
    </xf>
    <xf numFmtId="0" fontId="6" fillId="0" borderId="1" xfId="2" applyFont="1" applyFill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1" fillId="0" borderId="1" xfId="0" applyFont="1" applyBorder="1"/>
    <xf numFmtId="0" fontId="9" fillId="0" borderId="0" xfId="0" applyFont="1" applyFill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1" fontId="9" fillId="0" borderId="0" xfId="0" applyNumberFormat="1" applyFont="1" applyAlignment="1" applyProtection="1">
      <alignment vertical="center"/>
      <protection locked="0"/>
    </xf>
    <xf numFmtId="49" fontId="12" fillId="0" borderId="0" xfId="0" applyNumberFormat="1" applyFont="1" applyFill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49" fontId="13" fillId="0" borderId="0" xfId="0" applyNumberFormat="1" applyFont="1" applyFill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 vertical="center"/>
    </xf>
    <xf numFmtId="0" fontId="19" fillId="0" borderId="6" xfId="0" applyFont="1" applyBorder="1" applyAlignment="1">
      <alignment horizontal="right"/>
    </xf>
    <xf numFmtId="1" fontId="0" fillId="0" borderId="6" xfId="0" applyNumberFormat="1" applyBorder="1"/>
    <xf numFmtId="165" fontId="0" fillId="0" borderId="6" xfId="0" applyNumberFormat="1" applyBorder="1"/>
    <xf numFmtId="9" fontId="17" fillId="0" borderId="8" xfId="11" applyFont="1" applyFill="1" applyBorder="1" applyAlignment="1" applyProtection="1">
      <alignment horizontal="center" vertical="center"/>
      <protection locked="0"/>
    </xf>
    <xf numFmtId="44" fontId="0" fillId="0" borderId="1" xfId="1" applyFont="1" applyBorder="1" applyProtection="1">
      <protection hidden="1"/>
    </xf>
    <xf numFmtId="1" fontId="0" fillId="0" borderId="1" xfId="0" applyNumberFormat="1" applyBorder="1" applyProtection="1">
      <protection locked="0"/>
    </xf>
    <xf numFmtId="165" fontId="0" fillId="0" borderId="1" xfId="0" applyNumberFormat="1" applyBorder="1" applyProtection="1">
      <protection hidden="1"/>
    </xf>
    <xf numFmtId="49" fontId="13" fillId="0" borderId="0" xfId="0" applyNumberFormat="1" applyFont="1" applyFill="1" applyAlignment="1" applyProtection="1">
      <alignment horizontal="center" vertical="center"/>
      <protection locked="0"/>
    </xf>
    <xf numFmtId="49" fontId="14" fillId="0" borderId="0" xfId="12" applyNumberFormat="1" applyFont="1" applyFill="1" applyAlignment="1" applyProtection="1">
      <alignment horizontal="center" vertical="center"/>
      <protection locked="0"/>
    </xf>
    <xf numFmtId="0" fontId="12" fillId="3" borderId="3" xfId="13" applyFont="1" applyFill="1" applyBorder="1" applyAlignment="1">
      <alignment horizontal="center" vertical="center" wrapText="1"/>
    </xf>
    <xf numFmtId="0" fontId="12" fillId="3" borderId="2" xfId="13" applyFont="1" applyFill="1" applyBorder="1" applyAlignment="1">
      <alignment horizontal="center" vertical="center" wrapText="1"/>
    </xf>
    <xf numFmtId="49" fontId="12" fillId="3" borderId="2" xfId="13" applyNumberFormat="1" applyFont="1" applyFill="1" applyBorder="1" applyAlignment="1">
      <alignment horizontal="center" vertical="center" wrapText="1"/>
    </xf>
    <xf numFmtId="0" fontId="12" fillId="3" borderId="2" xfId="13" applyFont="1" applyFill="1" applyBorder="1" applyAlignment="1">
      <alignment horizontal="left" vertical="center" wrapText="1"/>
    </xf>
    <xf numFmtId="49" fontId="12" fillId="3" borderId="2" xfId="0" applyNumberFormat="1" applyFont="1" applyFill="1" applyBorder="1" applyAlignment="1" applyProtection="1">
      <alignment horizontal="center" vertical="center" wrapText="1"/>
      <protection locked="0"/>
    </xf>
    <xf numFmtId="1" fontId="12" fillId="3" borderId="4" xfId="0" applyNumberFormat="1" applyFont="1" applyFill="1" applyBorder="1" applyAlignment="1" applyProtection="1">
      <alignment horizontal="center" vertical="center" wrapText="1"/>
      <protection locked="0"/>
    </xf>
    <xf numFmtId="165" fontId="12" fillId="3" borderId="5" xfId="0" applyNumberFormat="1" applyFont="1" applyFill="1" applyBorder="1" applyAlignment="1" applyProtection="1">
      <alignment horizontal="center" vertical="center" wrapText="1"/>
      <protection locked="0"/>
    </xf>
    <xf numFmtId="165" fontId="12" fillId="3" borderId="4" xfId="0" applyNumberFormat="1" applyFont="1" applyFill="1" applyBorder="1" applyAlignment="1" applyProtection="1">
      <alignment horizontal="center" vertical="center" wrapText="1"/>
      <protection locked="0"/>
    </xf>
    <xf numFmtId="49" fontId="12" fillId="3" borderId="4" xfId="0" applyNumberFormat="1" applyFont="1" applyFill="1" applyBorder="1" applyAlignment="1" applyProtection="1">
      <alignment vertical="center"/>
      <protection locked="0"/>
    </xf>
    <xf numFmtId="49" fontId="13" fillId="0" borderId="4" xfId="0" applyNumberFormat="1" applyFont="1" applyFill="1" applyBorder="1" applyAlignment="1" applyProtection="1">
      <alignment vertical="center"/>
      <protection locked="0"/>
    </xf>
    <xf numFmtId="49" fontId="12" fillId="3" borderId="5" xfId="0" applyNumberFormat="1" applyFont="1" applyFill="1" applyBorder="1" applyAlignment="1" applyProtection="1">
      <alignment horizontal="center" vertical="center" wrapText="1"/>
      <protection locked="0"/>
    </xf>
    <xf numFmtId="49" fontId="12" fillId="3" borderId="9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165" fontId="12" fillId="3" borderId="11" xfId="0" applyNumberFormat="1" applyFont="1" applyFill="1" applyBorder="1" applyAlignment="1" applyProtection="1">
      <alignment horizontal="center" vertical="center" wrapText="1"/>
      <protection locked="0"/>
    </xf>
    <xf numFmtId="165" fontId="12" fillId="3" borderId="12" xfId="0" applyNumberFormat="1" applyFont="1" applyFill="1" applyBorder="1" applyAlignment="1" applyProtection="1">
      <alignment horizontal="center" vertical="center" wrapText="1"/>
      <protection locked="0"/>
    </xf>
    <xf numFmtId="9" fontId="16" fillId="0" borderId="7" xfId="0" applyNumberFormat="1" applyFont="1" applyFill="1" applyBorder="1" applyAlignment="1" applyProtection="1">
      <alignment horizontal="left" vertical="center" indent="2"/>
      <protection locked="0"/>
    </xf>
    <xf numFmtId="49" fontId="21" fillId="0" borderId="0" xfId="0" applyNumberFormat="1" applyFont="1" applyFill="1" applyAlignment="1" applyProtection="1">
      <alignment horizontal="center" vertical="center"/>
      <protection locked="0"/>
    </xf>
    <xf numFmtId="49" fontId="20" fillId="2" borderId="13" xfId="0" applyNumberFormat="1" applyFont="1" applyFill="1" applyBorder="1" applyAlignment="1" applyProtection="1">
      <alignment horizontal="center" vertical="center"/>
      <protection locked="0"/>
    </xf>
    <xf numFmtId="49" fontId="20" fillId="2" borderId="14" xfId="0" applyNumberFormat="1" applyFont="1" applyFill="1" applyBorder="1" applyAlignment="1" applyProtection="1">
      <alignment horizontal="center" vertical="center"/>
      <protection locked="0"/>
    </xf>
    <xf numFmtId="49" fontId="20" fillId="2" borderId="15" xfId="0" applyNumberFormat="1" applyFont="1" applyFill="1" applyBorder="1" applyAlignment="1" applyProtection="1">
      <alignment horizontal="center" vertical="center"/>
      <protection locked="0"/>
    </xf>
    <xf numFmtId="0" fontId="22" fillId="0" borderId="0" xfId="13" applyFont="1" applyFill="1" applyAlignment="1">
      <alignment horizontal="center" wrapText="1"/>
    </xf>
  </cellXfs>
  <cellStyles count="14">
    <cellStyle name="Lien hypertexte" xfId="12" builtinId="8"/>
    <cellStyle name="Lien hypertexte 2" xfId="4" xr:uid="{00000000-0005-0000-0000-000000000000}"/>
    <cellStyle name="Monétaire" xfId="1" builtinId="4"/>
    <cellStyle name="Monétaire 2" xfId="5" xr:uid="{00000000-0005-0000-0000-000001000000}"/>
    <cellStyle name="Normal" xfId="0" builtinId="0"/>
    <cellStyle name="Normal 10 2" xfId="6" xr:uid="{00000000-0005-0000-0000-000003000000}"/>
    <cellStyle name="Normal 2" xfId="7" xr:uid="{00000000-0005-0000-0000-000004000000}"/>
    <cellStyle name="Normal 2 2" xfId="3" xr:uid="{00000000-0005-0000-0000-000005000000}"/>
    <cellStyle name="Normal 3" xfId="8" xr:uid="{00000000-0005-0000-0000-000006000000}"/>
    <cellStyle name="Normal 4" xfId="9" xr:uid="{00000000-0005-0000-0000-000007000000}"/>
    <cellStyle name="Normal_bedding 2008_9 כל המטבעות" xfId="13" xr:uid="{AA37E28B-6B43-4F47-A8D3-5BD836865319}"/>
    <cellStyle name="Normal_Sheet1" xfId="2" xr:uid="{00000000-0005-0000-0000-000009000000}"/>
    <cellStyle name="Pourcentage" xfId="11" builtinId="5"/>
    <cellStyle name="Pourcentage 2" xfId="10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133348</xdr:colOff>
      <xdr:row>0</xdr:row>
      <xdr:rowOff>0</xdr:rowOff>
    </xdr:from>
    <xdr:to>
      <xdr:col>1</xdr:col>
      <xdr:colOff>323849</xdr:colOff>
      <xdr:row>3</xdr:row>
      <xdr:rowOff>381204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82276976-715F-4B48-928E-7F3D721AAE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48" y="0"/>
          <a:ext cx="1466851" cy="1619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zyromski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889937-C181-4724-8210-D832B26BAEF8}">
  <sheetPr>
    <pageSetUpPr fitToPage="1"/>
  </sheetPr>
  <dimension ref="A1:N36"/>
  <sheetViews>
    <sheetView tabSelected="1" zoomScaleNormal="100" workbookViewId="0">
      <selection activeCell="O4" sqref="O4"/>
    </sheetView>
  </sheetViews>
  <sheetFormatPr baseColWidth="10" defaultRowHeight="14.4"/>
  <cols>
    <col min="1" max="1" width="18.44140625" customWidth="1"/>
    <col min="2" max="2" width="23.44140625" customWidth="1"/>
    <col min="3" max="3" width="19.77734375" customWidth="1"/>
    <col min="4" max="4" width="16.88671875" customWidth="1"/>
    <col min="5" max="5" width="12.5546875" bestFit="1" customWidth="1"/>
    <col min="6" max="6" width="15.109375" customWidth="1"/>
    <col min="7" max="7" width="11.5546875" style="1"/>
    <col min="8" max="8" width="12.6640625" customWidth="1"/>
    <col min="9" max="9" width="13" customWidth="1"/>
    <col min="10" max="10" width="12.88671875" customWidth="1"/>
    <col min="11" max="11" width="15.33203125" customWidth="1"/>
  </cols>
  <sheetData>
    <row r="1" spans="1:14" ht="57" customHeight="1">
      <c r="A1" s="7"/>
      <c r="B1" s="46" t="s">
        <v>64</v>
      </c>
      <c r="C1" s="46"/>
      <c r="D1" s="46"/>
      <c r="E1" s="46"/>
      <c r="F1" s="46"/>
      <c r="G1" s="46"/>
      <c r="H1" s="46"/>
      <c r="I1" s="46"/>
      <c r="J1" s="46"/>
      <c r="K1" s="8"/>
      <c r="L1" s="9"/>
      <c r="M1" s="9"/>
      <c r="N1" s="10"/>
    </row>
    <row r="2" spans="1:14" ht="21">
      <c r="A2" s="11"/>
      <c r="B2" s="23" t="s">
        <v>58</v>
      </c>
      <c r="C2" s="23"/>
      <c r="D2" s="23"/>
      <c r="E2" s="23"/>
      <c r="F2" s="23"/>
      <c r="G2" s="23"/>
      <c r="H2" s="23"/>
      <c r="I2" s="23"/>
      <c r="J2" s="23"/>
      <c r="K2" s="8"/>
      <c r="L2" s="12"/>
      <c r="M2" s="12"/>
      <c r="N2" s="10"/>
    </row>
    <row r="3" spans="1:14" ht="19.8">
      <c r="A3" s="13"/>
      <c r="B3" s="24" t="s">
        <v>59</v>
      </c>
      <c r="C3" s="24"/>
      <c r="D3" s="24"/>
      <c r="E3" s="24"/>
      <c r="F3" s="24"/>
      <c r="G3" s="24"/>
      <c r="H3" s="24"/>
      <c r="I3" s="24"/>
      <c r="J3" s="24"/>
      <c r="K3" s="8"/>
      <c r="L3" s="12"/>
      <c r="M3" s="12"/>
      <c r="N3" s="10"/>
    </row>
    <row r="4" spans="1:14" ht="39" customHeight="1" thickBot="1">
      <c r="A4" s="42" t="s">
        <v>60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12"/>
      <c r="M4" s="12"/>
      <c r="N4" s="10"/>
    </row>
    <row r="5" spans="1:14" ht="36" customHeight="1" thickBot="1">
      <c r="A5" s="33" t="s">
        <v>61</v>
      </c>
      <c r="B5" s="34"/>
      <c r="C5" s="35" t="s">
        <v>76</v>
      </c>
      <c r="D5" s="36"/>
      <c r="E5" s="37"/>
      <c r="F5" s="38"/>
      <c r="G5" s="39" t="s">
        <v>81</v>
      </c>
      <c r="H5" s="40"/>
      <c r="I5" s="41">
        <v>0</v>
      </c>
      <c r="J5" s="19"/>
      <c r="K5" s="8"/>
      <c r="L5" s="14"/>
      <c r="M5" s="12"/>
      <c r="N5" s="8"/>
    </row>
    <row r="6" spans="1:14" ht="28.8" customHeight="1" thickTop="1" thickBot="1">
      <c r="A6" s="43" t="s">
        <v>113</v>
      </c>
      <c r="B6" s="44"/>
      <c r="C6" s="44"/>
      <c r="D6" s="44"/>
      <c r="E6" s="44"/>
      <c r="F6" s="44"/>
      <c r="G6" s="44"/>
      <c r="H6" s="44"/>
      <c r="I6" s="44"/>
      <c r="J6" s="44"/>
      <c r="K6" s="45"/>
      <c r="L6" s="12"/>
      <c r="M6" s="12"/>
      <c r="N6" s="10"/>
    </row>
    <row r="7" spans="1:14" ht="92.4" customHeight="1">
      <c r="A7" s="25" t="s">
        <v>82</v>
      </c>
      <c r="B7" s="26" t="s">
        <v>79</v>
      </c>
      <c r="C7" s="27" t="s">
        <v>78</v>
      </c>
      <c r="D7" s="27" t="s">
        <v>72</v>
      </c>
      <c r="E7" s="28" t="s">
        <v>73</v>
      </c>
      <c r="F7" s="26" t="s">
        <v>80</v>
      </c>
      <c r="G7" s="26" t="s">
        <v>77</v>
      </c>
      <c r="H7" s="29" t="s">
        <v>75</v>
      </c>
      <c r="I7" s="30" t="s">
        <v>74</v>
      </c>
      <c r="J7" s="31" t="s">
        <v>62</v>
      </c>
      <c r="K7" s="32" t="s">
        <v>63</v>
      </c>
    </row>
    <row r="8" spans="1:14" ht="24.9" customHeight="1">
      <c r="A8" s="4" t="s">
        <v>83</v>
      </c>
      <c r="B8" s="4" t="s">
        <v>0</v>
      </c>
      <c r="C8" s="4" t="s">
        <v>2</v>
      </c>
      <c r="D8" s="4" t="s">
        <v>10</v>
      </c>
      <c r="E8" s="4" t="s">
        <v>12</v>
      </c>
      <c r="F8" s="4" t="s">
        <v>56</v>
      </c>
      <c r="G8" s="20">
        <v>1.3</v>
      </c>
      <c r="H8" s="5">
        <v>50</v>
      </c>
      <c r="I8" s="21"/>
      <c r="J8" s="22">
        <f>I8*G8</f>
        <v>0</v>
      </c>
      <c r="K8" s="22">
        <f>J8-(J8*$I$5)</f>
        <v>0</v>
      </c>
    </row>
    <row r="9" spans="1:14" ht="24.9" customHeight="1">
      <c r="A9" s="4" t="s">
        <v>84</v>
      </c>
      <c r="B9" s="4" t="s">
        <v>0</v>
      </c>
      <c r="C9" s="4" t="s">
        <v>4</v>
      </c>
      <c r="D9" s="4" t="s">
        <v>10</v>
      </c>
      <c r="E9" s="4" t="s">
        <v>12</v>
      </c>
      <c r="F9" s="4" t="s">
        <v>56</v>
      </c>
      <c r="G9" s="20">
        <v>1.3</v>
      </c>
      <c r="H9" s="5">
        <v>50</v>
      </c>
      <c r="I9" s="21"/>
      <c r="J9" s="22">
        <f t="shared" ref="J9:J34" si="0">I9*G9</f>
        <v>0</v>
      </c>
      <c r="K9" s="22">
        <f t="shared" ref="K9:K34" si="1">J9-(J9*$I$5)</f>
        <v>0</v>
      </c>
    </row>
    <row r="10" spans="1:14" ht="24.9" customHeight="1">
      <c r="A10" s="4" t="s">
        <v>85</v>
      </c>
      <c r="B10" s="4" t="s">
        <v>0</v>
      </c>
      <c r="C10" s="4" t="s">
        <v>5</v>
      </c>
      <c r="D10" s="4" t="s">
        <v>10</v>
      </c>
      <c r="E10" s="4" t="s">
        <v>12</v>
      </c>
      <c r="F10" s="4" t="s">
        <v>56</v>
      </c>
      <c r="G10" s="20">
        <v>1.3</v>
      </c>
      <c r="H10" s="5">
        <v>50</v>
      </c>
      <c r="I10" s="21"/>
      <c r="J10" s="22">
        <f t="shared" si="0"/>
        <v>0</v>
      </c>
      <c r="K10" s="22">
        <f t="shared" si="1"/>
        <v>0</v>
      </c>
    </row>
    <row r="11" spans="1:14" ht="24.9" customHeight="1">
      <c r="A11" s="4" t="s">
        <v>86</v>
      </c>
      <c r="B11" s="4" t="s">
        <v>91</v>
      </c>
      <c r="C11" s="4" t="s">
        <v>3</v>
      </c>
      <c r="D11" s="4" t="s">
        <v>10</v>
      </c>
      <c r="E11" s="4" t="s">
        <v>12</v>
      </c>
      <c r="F11" s="4" t="s">
        <v>56</v>
      </c>
      <c r="G11" s="20">
        <v>1.3</v>
      </c>
      <c r="H11" s="5">
        <v>50</v>
      </c>
      <c r="I11" s="21"/>
      <c r="J11" s="22">
        <f t="shared" si="0"/>
        <v>0</v>
      </c>
      <c r="K11" s="22">
        <f t="shared" si="1"/>
        <v>0</v>
      </c>
    </row>
    <row r="12" spans="1:14" ht="24.9" customHeight="1">
      <c r="A12" s="4" t="s">
        <v>87</v>
      </c>
      <c r="B12" s="4" t="s">
        <v>90</v>
      </c>
      <c r="C12" s="4" t="s">
        <v>1</v>
      </c>
      <c r="D12" s="4" t="s">
        <v>10</v>
      </c>
      <c r="E12" s="4" t="s">
        <v>12</v>
      </c>
      <c r="F12" s="4" t="s">
        <v>56</v>
      </c>
      <c r="G12" s="20">
        <v>1.3</v>
      </c>
      <c r="H12" s="5">
        <v>50</v>
      </c>
      <c r="I12" s="21"/>
      <c r="J12" s="22">
        <f t="shared" si="0"/>
        <v>0</v>
      </c>
      <c r="K12" s="22">
        <f t="shared" si="1"/>
        <v>0</v>
      </c>
    </row>
    <row r="13" spans="1:14" ht="24.9" customHeight="1">
      <c r="A13" s="4" t="s">
        <v>88</v>
      </c>
      <c r="B13" s="4" t="s">
        <v>13</v>
      </c>
      <c r="C13" s="4" t="s">
        <v>21</v>
      </c>
      <c r="D13" s="4" t="s">
        <v>18</v>
      </c>
      <c r="E13" s="4" t="s">
        <v>22</v>
      </c>
      <c r="F13" s="4" t="s">
        <v>56</v>
      </c>
      <c r="G13" s="20">
        <v>5.15</v>
      </c>
      <c r="H13" s="5">
        <v>50</v>
      </c>
      <c r="I13" s="21"/>
      <c r="J13" s="22">
        <f t="shared" si="0"/>
        <v>0</v>
      </c>
      <c r="K13" s="22">
        <f t="shared" si="1"/>
        <v>0</v>
      </c>
    </row>
    <row r="14" spans="1:14" ht="24.9" customHeight="1">
      <c r="A14" s="4" t="s">
        <v>89</v>
      </c>
      <c r="B14" s="4" t="s">
        <v>14</v>
      </c>
      <c r="C14" s="4" t="s">
        <v>5</v>
      </c>
      <c r="D14" s="4" t="s">
        <v>18</v>
      </c>
      <c r="E14" s="4" t="s">
        <v>22</v>
      </c>
      <c r="F14" s="4" t="s">
        <v>56</v>
      </c>
      <c r="G14" s="20">
        <v>5.15</v>
      </c>
      <c r="H14" s="5">
        <v>50</v>
      </c>
      <c r="I14" s="21"/>
      <c r="J14" s="22">
        <f t="shared" si="0"/>
        <v>0</v>
      </c>
      <c r="K14" s="22">
        <f t="shared" si="1"/>
        <v>0</v>
      </c>
    </row>
    <row r="15" spans="1:14" ht="24.9" customHeight="1">
      <c r="A15" s="4" t="s">
        <v>92</v>
      </c>
      <c r="B15" s="4" t="s">
        <v>15</v>
      </c>
      <c r="C15" s="4" t="s">
        <v>19</v>
      </c>
      <c r="D15" s="4" t="s">
        <v>18</v>
      </c>
      <c r="E15" s="4" t="s">
        <v>22</v>
      </c>
      <c r="F15" s="4" t="s">
        <v>56</v>
      </c>
      <c r="G15" s="20">
        <v>5.15</v>
      </c>
      <c r="H15" s="5">
        <v>50</v>
      </c>
      <c r="I15" s="21"/>
      <c r="J15" s="22">
        <f t="shared" si="0"/>
        <v>0</v>
      </c>
      <c r="K15" s="22">
        <f t="shared" si="1"/>
        <v>0</v>
      </c>
    </row>
    <row r="16" spans="1:14" ht="24.9" customHeight="1">
      <c r="A16" s="4" t="s">
        <v>93</v>
      </c>
      <c r="B16" s="4" t="s">
        <v>16</v>
      </c>
      <c r="C16" s="4" t="s">
        <v>19</v>
      </c>
      <c r="D16" s="4" t="s">
        <v>18</v>
      </c>
      <c r="E16" s="4" t="s">
        <v>23</v>
      </c>
      <c r="F16" s="4" t="s">
        <v>56</v>
      </c>
      <c r="G16" s="20">
        <v>5.15</v>
      </c>
      <c r="H16" s="5">
        <v>50</v>
      </c>
      <c r="I16" s="21"/>
      <c r="J16" s="22">
        <f t="shared" si="0"/>
        <v>0</v>
      </c>
      <c r="K16" s="22">
        <f t="shared" si="1"/>
        <v>0</v>
      </c>
    </row>
    <row r="17" spans="1:11" ht="24.9" customHeight="1">
      <c r="A17" s="4" t="s">
        <v>94</v>
      </c>
      <c r="B17" s="4" t="s">
        <v>17</v>
      </c>
      <c r="C17" s="4" t="s">
        <v>20</v>
      </c>
      <c r="D17" s="4" t="s">
        <v>18</v>
      </c>
      <c r="E17" s="4" t="s">
        <v>22</v>
      </c>
      <c r="F17" s="4" t="s">
        <v>56</v>
      </c>
      <c r="G17" s="20">
        <v>5.45</v>
      </c>
      <c r="H17" s="5">
        <v>50</v>
      </c>
      <c r="I17" s="21"/>
      <c r="J17" s="22">
        <f t="shared" si="0"/>
        <v>0</v>
      </c>
      <c r="K17" s="22">
        <f t="shared" si="1"/>
        <v>0</v>
      </c>
    </row>
    <row r="18" spans="1:11" ht="24.9" customHeight="1">
      <c r="A18" s="4" t="s">
        <v>95</v>
      </c>
      <c r="B18" s="4" t="s">
        <v>65</v>
      </c>
      <c r="C18" s="4" t="s">
        <v>68</v>
      </c>
      <c r="D18" s="4" t="s">
        <v>18</v>
      </c>
      <c r="E18" s="4" t="s">
        <v>69</v>
      </c>
      <c r="F18" s="4" t="s">
        <v>56</v>
      </c>
      <c r="G18" s="20">
        <v>5.15</v>
      </c>
      <c r="H18" s="5">
        <v>50</v>
      </c>
      <c r="I18" s="21"/>
      <c r="J18" s="22">
        <f t="shared" si="0"/>
        <v>0</v>
      </c>
      <c r="K18" s="22">
        <f t="shared" si="1"/>
        <v>0</v>
      </c>
    </row>
    <row r="19" spans="1:11" ht="24.9" customHeight="1">
      <c r="A19" s="4" t="s">
        <v>96</v>
      </c>
      <c r="B19" s="4" t="s">
        <v>66</v>
      </c>
      <c r="C19" s="4" t="s">
        <v>19</v>
      </c>
      <c r="D19" s="4" t="s">
        <v>18</v>
      </c>
      <c r="E19" s="4" t="s">
        <v>70</v>
      </c>
      <c r="F19" s="4" t="s">
        <v>56</v>
      </c>
      <c r="G19" s="20">
        <v>5.15</v>
      </c>
      <c r="H19" s="5">
        <v>50</v>
      </c>
      <c r="I19" s="21"/>
      <c r="J19" s="22">
        <f t="shared" si="0"/>
        <v>0</v>
      </c>
      <c r="K19" s="22">
        <f t="shared" si="1"/>
        <v>0</v>
      </c>
    </row>
    <row r="20" spans="1:11" ht="24.9" customHeight="1">
      <c r="A20" s="4" t="s">
        <v>97</v>
      </c>
      <c r="B20" s="4" t="s">
        <v>67</v>
      </c>
      <c r="C20" s="4" t="s">
        <v>20</v>
      </c>
      <c r="D20" s="4" t="s">
        <v>18</v>
      </c>
      <c r="E20" s="4" t="s">
        <v>71</v>
      </c>
      <c r="F20" s="4" t="s">
        <v>56</v>
      </c>
      <c r="G20" s="20">
        <v>5.15</v>
      </c>
      <c r="H20" s="5">
        <v>50</v>
      </c>
      <c r="I20" s="21"/>
      <c r="J20" s="22">
        <f t="shared" si="0"/>
        <v>0</v>
      </c>
      <c r="K20" s="22">
        <f t="shared" si="1"/>
        <v>0</v>
      </c>
    </row>
    <row r="21" spans="1:11" ht="24.9" customHeight="1">
      <c r="A21" s="4" t="s">
        <v>98</v>
      </c>
      <c r="B21" s="4" t="s">
        <v>6</v>
      </c>
      <c r="C21" s="4" t="s">
        <v>7</v>
      </c>
      <c r="D21" s="4" t="s">
        <v>9</v>
      </c>
      <c r="E21" s="4" t="s">
        <v>46</v>
      </c>
      <c r="F21" s="4" t="s">
        <v>56</v>
      </c>
      <c r="G21" s="20">
        <v>1.3</v>
      </c>
      <c r="H21" s="5">
        <v>50</v>
      </c>
      <c r="I21" s="21"/>
      <c r="J21" s="22">
        <f t="shared" si="0"/>
        <v>0</v>
      </c>
      <c r="K21" s="22">
        <f t="shared" si="1"/>
        <v>0</v>
      </c>
    </row>
    <row r="22" spans="1:11" ht="24.9" customHeight="1">
      <c r="A22" s="4" t="s">
        <v>99</v>
      </c>
      <c r="B22" s="4" t="s">
        <v>6</v>
      </c>
      <c r="C22" s="4" t="s">
        <v>8</v>
      </c>
      <c r="D22" s="4" t="s">
        <v>9</v>
      </c>
      <c r="E22" s="4" t="s">
        <v>46</v>
      </c>
      <c r="F22" s="4" t="s">
        <v>56</v>
      </c>
      <c r="G22" s="20">
        <v>1.3</v>
      </c>
      <c r="H22" s="5">
        <v>50</v>
      </c>
      <c r="I22" s="21"/>
      <c r="J22" s="22">
        <f t="shared" si="0"/>
        <v>0</v>
      </c>
      <c r="K22" s="22">
        <f t="shared" si="1"/>
        <v>0</v>
      </c>
    </row>
    <row r="23" spans="1:11" ht="24.9" customHeight="1">
      <c r="A23" s="4" t="s">
        <v>100</v>
      </c>
      <c r="B23" s="4" t="s">
        <v>24</v>
      </c>
      <c r="C23" s="4" t="s">
        <v>25</v>
      </c>
      <c r="D23" s="4" t="s">
        <v>11</v>
      </c>
      <c r="E23" s="4" t="s">
        <v>47</v>
      </c>
      <c r="F23" s="4" t="s">
        <v>56</v>
      </c>
      <c r="G23" s="20">
        <v>3.15</v>
      </c>
      <c r="H23" s="5">
        <v>50</v>
      </c>
      <c r="I23" s="21"/>
      <c r="J23" s="22">
        <f t="shared" si="0"/>
        <v>0</v>
      </c>
      <c r="K23" s="22">
        <f t="shared" si="1"/>
        <v>0</v>
      </c>
    </row>
    <row r="24" spans="1:11" ht="28.8">
      <c r="A24" s="4" t="s">
        <v>102</v>
      </c>
      <c r="B24" s="3" t="s">
        <v>26</v>
      </c>
      <c r="C24" s="3" t="s">
        <v>34</v>
      </c>
      <c r="D24" s="6" t="s">
        <v>45</v>
      </c>
      <c r="E24" s="4" t="s">
        <v>53</v>
      </c>
      <c r="F24" s="4" t="s">
        <v>57</v>
      </c>
      <c r="G24" s="20">
        <v>2.0099999999999998</v>
      </c>
      <c r="H24" s="5">
        <v>50</v>
      </c>
      <c r="I24" s="21"/>
      <c r="J24" s="22">
        <f t="shared" si="0"/>
        <v>0</v>
      </c>
      <c r="K24" s="22">
        <f t="shared" si="1"/>
        <v>0</v>
      </c>
    </row>
    <row r="25" spans="1:11" ht="28.8">
      <c r="A25" s="4" t="s">
        <v>103</v>
      </c>
      <c r="B25" s="2" t="s">
        <v>27</v>
      </c>
      <c r="C25" s="2" t="s">
        <v>35</v>
      </c>
      <c r="D25" s="6" t="s">
        <v>45</v>
      </c>
      <c r="E25" s="4" t="s">
        <v>54</v>
      </c>
      <c r="F25" s="4" t="s">
        <v>57</v>
      </c>
      <c r="G25" s="20">
        <v>2.2999999999999998</v>
      </c>
      <c r="H25" s="5">
        <v>50</v>
      </c>
      <c r="I25" s="21"/>
      <c r="J25" s="22">
        <f t="shared" si="0"/>
        <v>0</v>
      </c>
      <c r="K25" s="22">
        <f t="shared" si="1"/>
        <v>0</v>
      </c>
    </row>
    <row r="26" spans="1:11" ht="28.8">
      <c r="A26" s="4" t="s">
        <v>104</v>
      </c>
      <c r="B26" s="2" t="s">
        <v>27</v>
      </c>
      <c r="C26" s="2" t="s">
        <v>36</v>
      </c>
      <c r="D26" s="6" t="s">
        <v>45</v>
      </c>
      <c r="E26" s="4" t="s">
        <v>53</v>
      </c>
      <c r="F26" s="4" t="s">
        <v>57</v>
      </c>
      <c r="G26" s="20">
        <v>2.2999999999999998</v>
      </c>
      <c r="H26" s="5">
        <v>50</v>
      </c>
      <c r="I26" s="21"/>
      <c r="J26" s="22">
        <f t="shared" si="0"/>
        <v>0</v>
      </c>
      <c r="K26" s="22">
        <f t="shared" si="1"/>
        <v>0</v>
      </c>
    </row>
    <row r="27" spans="1:11" ht="28.8">
      <c r="A27" s="4" t="s">
        <v>105</v>
      </c>
      <c r="B27" s="2" t="s">
        <v>28</v>
      </c>
      <c r="C27" s="2" t="s">
        <v>37</v>
      </c>
      <c r="D27" s="6" t="s">
        <v>45</v>
      </c>
      <c r="E27" s="4" t="s">
        <v>53</v>
      </c>
      <c r="F27" s="4" t="s">
        <v>57</v>
      </c>
      <c r="G27" s="20">
        <v>2.0099999999999998</v>
      </c>
      <c r="H27" s="5">
        <v>50</v>
      </c>
      <c r="I27" s="21"/>
      <c r="J27" s="22">
        <f t="shared" si="0"/>
        <v>0</v>
      </c>
      <c r="K27" s="22">
        <f t="shared" si="1"/>
        <v>0</v>
      </c>
    </row>
    <row r="28" spans="1:11" ht="28.8">
      <c r="A28" s="4" t="s">
        <v>106</v>
      </c>
      <c r="B28" s="3" t="s">
        <v>29</v>
      </c>
      <c r="C28" s="3" t="s">
        <v>38</v>
      </c>
      <c r="D28" s="6" t="s">
        <v>45</v>
      </c>
      <c r="E28" s="4" t="s">
        <v>48</v>
      </c>
      <c r="F28" s="4" t="s">
        <v>57</v>
      </c>
      <c r="G28" s="20">
        <v>1.29</v>
      </c>
      <c r="H28" s="5">
        <v>100</v>
      </c>
      <c r="I28" s="21"/>
      <c r="J28" s="22">
        <f t="shared" si="0"/>
        <v>0</v>
      </c>
      <c r="K28" s="22">
        <f t="shared" si="1"/>
        <v>0</v>
      </c>
    </row>
    <row r="29" spans="1:11" ht="28.8">
      <c r="A29" s="4" t="s">
        <v>107</v>
      </c>
      <c r="B29" s="3" t="s">
        <v>30</v>
      </c>
      <c r="C29" s="3" t="s">
        <v>39</v>
      </c>
      <c r="D29" s="6" t="s">
        <v>45</v>
      </c>
      <c r="E29" s="4" t="s">
        <v>52</v>
      </c>
      <c r="F29" s="4" t="s">
        <v>57</v>
      </c>
      <c r="G29" s="20">
        <v>1.42</v>
      </c>
      <c r="H29" s="5">
        <v>100</v>
      </c>
      <c r="I29" s="21"/>
      <c r="J29" s="22">
        <f t="shared" si="0"/>
        <v>0</v>
      </c>
      <c r="K29" s="22">
        <f t="shared" si="1"/>
        <v>0</v>
      </c>
    </row>
    <row r="30" spans="1:11" ht="28.8">
      <c r="A30" s="4" t="s">
        <v>108</v>
      </c>
      <c r="B30" s="3" t="s">
        <v>31</v>
      </c>
      <c r="C30" s="3" t="s">
        <v>40</v>
      </c>
      <c r="D30" s="6" t="s">
        <v>45</v>
      </c>
      <c r="E30" s="4" t="s">
        <v>55</v>
      </c>
      <c r="F30" s="4" t="s">
        <v>57</v>
      </c>
      <c r="G30" s="20">
        <v>1.37</v>
      </c>
      <c r="H30" s="5">
        <v>100</v>
      </c>
      <c r="I30" s="21"/>
      <c r="J30" s="22">
        <f t="shared" si="0"/>
        <v>0</v>
      </c>
      <c r="K30" s="22">
        <f t="shared" si="1"/>
        <v>0</v>
      </c>
    </row>
    <row r="31" spans="1:11" ht="28.8">
      <c r="A31" s="4" t="s">
        <v>109</v>
      </c>
      <c r="B31" s="3" t="s">
        <v>32</v>
      </c>
      <c r="C31" s="3" t="s">
        <v>41</v>
      </c>
      <c r="D31" s="6" t="s">
        <v>45</v>
      </c>
      <c r="E31" s="4" t="s">
        <v>51</v>
      </c>
      <c r="F31" s="4" t="s">
        <v>57</v>
      </c>
      <c r="G31" s="20">
        <v>3.78</v>
      </c>
      <c r="H31" s="5">
        <v>50</v>
      </c>
      <c r="I31" s="21"/>
      <c r="J31" s="22">
        <f t="shared" si="0"/>
        <v>0</v>
      </c>
      <c r="K31" s="22">
        <f t="shared" si="1"/>
        <v>0</v>
      </c>
    </row>
    <row r="32" spans="1:11" ht="28.8">
      <c r="A32" s="4" t="s">
        <v>110</v>
      </c>
      <c r="B32" s="3" t="s">
        <v>32</v>
      </c>
      <c r="C32" s="3" t="s">
        <v>42</v>
      </c>
      <c r="D32" s="6" t="s">
        <v>45</v>
      </c>
      <c r="E32" s="4" t="s">
        <v>49</v>
      </c>
      <c r="F32" s="4" t="s">
        <v>57</v>
      </c>
      <c r="G32" s="20">
        <v>2.4300000000000002</v>
      </c>
      <c r="H32" s="5">
        <v>50</v>
      </c>
      <c r="I32" s="21"/>
      <c r="J32" s="22">
        <f t="shared" si="0"/>
        <v>0</v>
      </c>
      <c r="K32" s="22">
        <f t="shared" si="1"/>
        <v>0</v>
      </c>
    </row>
    <row r="33" spans="1:11" ht="28.8">
      <c r="A33" s="4" t="s">
        <v>111</v>
      </c>
      <c r="B33" s="3" t="s">
        <v>32</v>
      </c>
      <c r="C33" s="3" t="s">
        <v>43</v>
      </c>
      <c r="D33" s="6" t="s">
        <v>45</v>
      </c>
      <c r="E33" s="4" t="s">
        <v>51</v>
      </c>
      <c r="F33" s="4" t="s">
        <v>57</v>
      </c>
      <c r="G33" s="20">
        <v>3.78</v>
      </c>
      <c r="H33" s="5">
        <v>50</v>
      </c>
      <c r="I33" s="21"/>
      <c r="J33" s="22">
        <f t="shared" si="0"/>
        <v>0</v>
      </c>
      <c r="K33" s="22">
        <f t="shared" si="1"/>
        <v>0</v>
      </c>
    </row>
    <row r="34" spans="1:11" ht="32.25" customHeight="1" thickBot="1">
      <c r="A34" s="4" t="s">
        <v>112</v>
      </c>
      <c r="B34" s="3" t="s">
        <v>33</v>
      </c>
      <c r="C34" s="3" t="s">
        <v>44</v>
      </c>
      <c r="D34" s="6" t="s">
        <v>45</v>
      </c>
      <c r="E34" s="4" t="s">
        <v>50</v>
      </c>
      <c r="F34" s="4" t="s">
        <v>57</v>
      </c>
      <c r="G34" s="20">
        <v>2.85</v>
      </c>
      <c r="H34" s="15">
        <v>50</v>
      </c>
      <c r="I34" s="21"/>
      <c r="J34" s="22">
        <f t="shared" si="0"/>
        <v>0</v>
      </c>
      <c r="K34" s="22">
        <f t="shared" si="1"/>
        <v>0</v>
      </c>
    </row>
    <row r="35" spans="1:11" ht="22.2" customHeight="1" thickTop="1" thickBot="1">
      <c r="H35" s="16" t="s">
        <v>101</v>
      </c>
      <c r="I35" s="17">
        <f>SUM(I8:I34)</f>
        <v>0</v>
      </c>
      <c r="J35" s="18">
        <f>SUM(J8:J34)</f>
        <v>0</v>
      </c>
      <c r="K35" s="18">
        <f>SUM(K8:K34)</f>
        <v>0</v>
      </c>
    </row>
    <row r="36" spans="1:11" ht="15" thickTop="1"/>
  </sheetData>
  <sheetProtection password="CA63" sheet="1" objects="1" scenarios="1"/>
  <mergeCells count="8">
    <mergeCell ref="A6:K6"/>
    <mergeCell ref="A4:K4"/>
    <mergeCell ref="B1:J1"/>
    <mergeCell ref="B2:J2"/>
    <mergeCell ref="B3:J3"/>
    <mergeCell ref="G5:H5"/>
    <mergeCell ref="C5:D5"/>
    <mergeCell ref="E5:F5"/>
  </mergeCells>
  <hyperlinks>
    <hyperlink ref="B3" r:id="rId1" xr:uid="{92A3B989-2BB4-4E5E-9F2F-3992EA2252F3}"/>
  </hyperlinks>
  <pageMargins left="0.7" right="0.7" top="0.75" bottom="0.75" header="0.3" footer="0.3"/>
  <pageSetup scale="52" fitToHeight="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2023-2024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Zyromski</dc:creator>
  <cp:lastModifiedBy>Katherine Durand</cp:lastModifiedBy>
  <cp:lastPrinted>2023-08-07T15:10:08Z</cp:lastPrinted>
  <dcterms:created xsi:type="dcterms:W3CDTF">2023-04-26T12:49:27Z</dcterms:created>
  <dcterms:modified xsi:type="dcterms:W3CDTF">2023-09-21T18:31:54Z</dcterms:modified>
</cp:coreProperties>
</file>